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2-2022\"/>
    </mc:Choice>
  </mc:AlternateContent>
  <xr:revisionPtr revIDLastSave="0" documentId="13_ncr:1_{F76C751F-9E44-4A3F-B46D-935F879A330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Nábytek!$B$1:$T$13</definedName>
  </definedNames>
  <calcPr calcId="191029"/>
</workbook>
</file>

<file path=xl/calcChain.xml><?xml version="1.0" encoding="utf-8"?>
<calcChain xmlns="http://schemas.openxmlformats.org/spreadsheetml/2006/main">
  <c r="S9" i="1" l="1"/>
  <c r="R7" i="1"/>
  <c r="S10" i="1"/>
  <c r="R10" i="1"/>
  <c r="O10" i="1"/>
  <c r="O9" i="1"/>
  <c r="S8" i="1"/>
  <c r="R8" i="1"/>
  <c r="O8" i="1"/>
  <c r="S7" i="1"/>
  <c r="O7" i="1"/>
  <c r="R9" i="1" l="1"/>
  <c r="Q13" i="1" s="1"/>
  <c r="P13" i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<sst xmlns="http://schemas.openxmlformats.org/spreadsheetml/2006/main" count="59" uniqueCount="50">
  <si>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</si>
  <si>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</si>
  <si>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</si>
  <si>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</si>
  <si>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</si>
  <si>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</si>
  <si>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</si>
  <si>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</si>
  <si>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</si>
  <si>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</si>
  <si>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</si>
  <si>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</si>
  <si>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</si>
  <si>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</si>
  <si>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</si>
  <si>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</si>
  <si>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</si>
  <si>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</si>
  <si>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</si>
  <si>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</si>
  <si>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</si>
  <si>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</si>
  <si>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</si>
  <si>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</si>
  <si>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</si>
  <si>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</si>
  <si>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</si>
  <si>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</si>
  <si>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</si>
  <si>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</si>
  <si>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</si>
  <si>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</si>
  <si>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</si>
  <si>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Konferenční židle</t>
  </si>
  <si>
    <t>Laboraturní taburet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</si>
  <si>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</si>
  <si>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</si>
  <si>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David Lávička, Ph.D.,
Tel.: 37763 44712,
605 726 363,
E-mail: dlavicka@ntc.zcu.cz</t>
  </si>
  <si>
    <t>Dodání ve smontovaném stavu do místa plnění.</t>
  </si>
  <si>
    <t>Teslova 9,
301 00 Plzeň,
Nové technologie – výzkumné centrum (NTC),
budova F</t>
  </si>
  <si>
    <t>Kovová konstrukce, textilní potah černý nebo šedý.
Nosnost min. 120 kg.
Židle musí být stohovatelná.
Rozměry: hloubka sedáku min. 41 cm, šířka sedáku min. 45 cm.
Židle je bez područek.</t>
  </si>
  <si>
    <t>Výškově nastavitelné křeslo s područkami.
Typ čalounění ekokůže nebo kombinace s látkou.
Područky plastové a nastavitelné.
Počet koleček: 5.
Druh koleček: univerzální.
Typ mechaniky: synchronní mechanika.
Opěrka hlavy - nastavitelná.
Bederní opěrka - nastavitelná.
Materiál kříže: kov/plast.
Extra vysoký opěrák zad.
Plynový píst.
Nosnost min. 120 kg.
Výška sedu od země alespoň min. 46 - 52 cm, hloubka sedáku min. 44 cm.
Barva černá/šedá kombinace.</t>
  </si>
  <si>
    <t>Určen pro dílenská a laboratorní prostředí.
Sedák z bukové překližky.
Nosnost min. 120 kg.
Výška sedáku min. 60 - 80 cm nastavitelná pístem.
Kruhová opěrka na nohy.
Chromovaný kříž.
Bez koleček (nylonové kluzáky).</t>
  </si>
  <si>
    <t>Záruka min. 5 let.
Dodání ve smontovaném stavu do místa plnění.</t>
  </si>
  <si>
    <t xml:space="preserve"> Jana Malá, 
Tel.: 37763 2804</t>
  </si>
  <si>
    <t>Univerzitní 20,
301 00  Plzeň, 
Centrum informatizace a výpočetní techniky, 
místnost UI 125</t>
  </si>
  <si>
    <t>Kancelářská židle s područkami a podhlavnkem</t>
  </si>
  <si>
    <t>T-synchro mechanika s posuvem sedáku z injektované pěny a s prošitím hran sedáku.
Samostatně výškově stavitelný opěrák s pevnou aretací ve zvolené poloze.
Opěrák: černá síťovina.
Výškově stavitelná bederní opěra.
Výškově stavitelný sedák - T-synchro mechanika na plynovém pístu.
Nylonový černý konický kříž s kolečky o průměru 65 mm.
Pogumovaná kolečka, vhodná na vinylovou podlahovou krytinu.
Výškově a úhlově stavitelný podhlavník s černou síťovinou.
3D výškově stavitelné područky.
Potahová látka sedáku: odolnost min. 100 000 cyklů.
Nosnost min. 150 kg.
Celková výška židle min. 104 - 120 cm, šířka sedáku min. 49 cm, hloubka sedáku 46 - 52 cm.
Záruka min. 5 let.
Barva tmavě šedá.</t>
  </si>
  <si>
    <t>Příloha č. 2 Kupní smlouvy - technická specifikace
Nábytek pro ZČU (II.) 002 - 2022</t>
  </si>
  <si>
    <t>Kancelářské křeslo s područkami a opěrkou hlavy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</si>
</sst>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10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0" fontId="0" fillId="0" borderId="5" xfId="0" applyBorder="1"/>
    <xf numFmtId="164" fontId="0" fillId="0" borderId="0" xfId="0" applyNumberFormat="1" applyAlignment="1">
      <alignment horizontal="right" vertical="center" indent="1"/>
    </xf>
    <xf numFmtId="0" fontId="10" fillId="5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6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textRotation="90" wrapText="1"/>
    </xf>
    <xf numFmtId="0" fontId="16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vertical="center" wrapText="1"/>
    </xf>
    <xf numFmtId="164" fontId="0" fillId="3" borderId="3" xfId="0" applyNumberFormat="1" applyFill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7" fillId="0" borderId="7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ont>
        <b/>
        <i val="0"/>
        <color rgb="FFFF000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226562</xdr:colOff>
      <xdr:row>9</xdr:row>
      <xdr:rowOff>323850</xdr:rowOff>
    </xdr:from>
    <xdr:to>
      <xdr:col>6</xdr:col>
      <xdr:colOff>1988730</xdr:colOff>
      <xdr:row>9</xdr:row>
      <xdr:rowOff>2843571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E558C38-F210-78FA-0919-46F4E97FA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28062" y="9934575"/>
          <a:ext cx="1762168" cy="25197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topLeftCell="H10" zoomScale="80" zoomScaleNormal="80" workbookViewId="0">
      <selection activeCell="Q10" sqref="Q10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16.42578125" style="1" customWidth="1"/>
    <col min="7" max="7" width="34.140625" style="1" customWidth="1"/>
    <col min="8" max="8" width="29.28515625" style="4" customWidth="1"/>
    <col min="9" max="9" width="23.5703125" style="4" customWidth="1"/>
    <col min="10" max="10" width="28.28515625" style="5" hidden="1" customWidth="1"/>
    <col min="11" max="11" width="33.28515625" style="5" customWidth="1"/>
    <col min="12" max="12" width="31.140625" style="5" customWidth="1"/>
    <col min="13" max="13" width="40.85546875" style="4" customWidth="1"/>
    <col min="14" max="14" width="27.7109375" style="4" customWidth="1"/>
    <col min="15" max="15" width="17.7109375" style="4" hidden="1" customWidth="1"/>
    <col min="16" max="16" width="22.28515625" style="5" customWidth="1"/>
    <col min="17" max="17" width="22.85546875" style="5" customWidth="1"/>
    <col min="18" max="18" width="21" style="5" customWidth="1"/>
    <col min="19" max="19" width="19.42578125" style="5" customWidth="1"/>
    <col min="20" max="20" width="11.5703125" style="5" hidden="1" customWidth="1"/>
    <col min="21" max="21" width="32" style="6" customWidth="1"/>
    <col min="22" max="16384" width="9.140625" style="5"/>
  </cols>
  <sheetData>
    <row r="1" spans="1:21" ht="39" customHeight="1" x14ac:dyDescent="0.25">
      <c r="B1" s="82" t="s">
        <v>48</v>
      </c>
      <c r="C1" s="83"/>
      <c r="D1" s="83"/>
      <c r="E1" s="35"/>
      <c r="H1" s="34"/>
      <c r="I1" s="34"/>
      <c r="J1" s="35"/>
      <c r="K1" s="35"/>
      <c r="M1" s="1"/>
      <c r="N1" s="1"/>
      <c r="O1" s="1"/>
      <c r="Q1" s="39"/>
      <c r="R1" s="39"/>
      <c r="S1" s="39"/>
      <c r="T1" s="39"/>
      <c r="U1" s="39"/>
    </row>
    <row r="2" spans="1:21" ht="18" customHeight="1" x14ac:dyDescent="0.25">
      <c r="B2" s="38"/>
      <c r="C2" s="38"/>
      <c r="D2" s="38"/>
      <c r="E2" s="38"/>
      <c r="H2" s="34"/>
      <c r="I2" s="35"/>
      <c r="J2" s="35"/>
      <c r="K2" s="35"/>
      <c r="M2" s="1"/>
      <c r="N2" s="1"/>
      <c r="O2" s="1"/>
      <c r="Q2" s="39"/>
      <c r="R2" s="39"/>
      <c r="S2" s="39"/>
      <c r="T2" s="39"/>
      <c r="U2" s="39"/>
    </row>
    <row r="3" spans="1:21" ht="19.899999999999999" customHeight="1" x14ac:dyDescent="0.25">
      <c r="B3" s="10"/>
      <c r="C3" s="8" t="s">
        <v>0</v>
      </c>
      <c r="D3" s="77"/>
      <c r="E3" s="77"/>
      <c r="F3" s="77"/>
      <c r="G3" s="77"/>
      <c r="H3" s="36"/>
      <c r="I3" s="36"/>
      <c r="J3" s="36"/>
      <c r="K3" s="36"/>
      <c r="L3" s="9"/>
      <c r="M3" s="6"/>
      <c r="N3" s="6"/>
      <c r="O3" s="6"/>
      <c r="P3" s="9"/>
      <c r="Q3" s="9"/>
      <c r="S3" s="9"/>
    </row>
    <row r="4" spans="1:21" ht="19.899999999999999" customHeight="1" thickBot="1" x14ac:dyDescent="0.3">
      <c r="B4" s="11"/>
      <c r="C4" s="8" t="s">
        <v>1</v>
      </c>
      <c r="D4" s="77"/>
      <c r="E4" s="77"/>
      <c r="F4" s="77"/>
      <c r="G4" s="77"/>
      <c r="H4" s="77"/>
      <c r="I4" s="37"/>
      <c r="J4" s="9"/>
      <c r="K4" s="9"/>
      <c r="L4" s="9"/>
      <c r="M4" s="1"/>
      <c r="N4" s="1"/>
      <c r="O4" s="1"/>
      <c r="P4" s="9"/>
      <c r="Q4" s="9"/>
      <c r="S4" s="9"/>
      <c r="U4" s="12"/>
    </row>
    <row r="5" spans="1:21" ht="37.5" customHeight="1" thickBot="1" x14ac:dyDescent="0.3">
      <c r="B5" s="13"/>
      <c r="C5" s="14"/>
      <c r="D5" s="3"/>
      <c r="H5" s="15" t="s">
        <v>2</v>
      </c>
      <c r="I5" s="34"/>
      <c r="J5" s="35"/>
      <c r="M5" s="1"/>
      <c r="N5" s="16"/>
      <c r="O5" s="16"/>
      <c r="Q5" s="15" t="s">
        <v>2</v>
      </c>
      <c r="U5" s="12"/>
    </row>
    <row r="6" spans="1:21" ht="69.75" customHeight="1" thickTop="1" thickBot="1" x14ac:dyDescent="0.3">
      <c r="B6" s="42" t="s">
        <v>3</v>
      </c>
      <c r="C6" s="43" t="s">
        <v>20</v>
      </c>
      <c r="D6" s="44" t="s">
        <v>4</v>
      </c>
      <c r="E6" s="43" t="s">
        <v>21</v>
      </c>
      <c r="F6" s="43" t="s">
        <v>22</v>
      </c>
      <c r="G6" s="43" t="s">
        <v>31</v>
      </c>
      <c r="H6" s="45" t="s">
        <v>5</v>
      </c>
      <c r="I6" s="43" t="s">
        <v>23</v>
      </c>
      <c r="J6" s="43" t="s">
        <v>24</v>
      </c>
      <c r="K6" s="43" t="s">
        <v>25</v>
      </c>
      <c r="L6" s="46" t="s">
        <v>26</v>
      </c>
      <c r="M6" s="44" t="s">
        <v>27</v>
      </c>
      <c r="N6" s="44" t="s">
        <v>36</v>
      </c>
      <c r="O6" s="43" t="s">
        <v>28</v>
      </c>
      <c r="P6" s="44" t="s">
        <v>6</v>
      </c>
      <c r="Q6" s="47" t="s">
        <v>7</v>
      </c>
      <c r="R6" s="44" t="s">
        <v>8</v>
      </c>
      <c r="S6" s="44" t="s">
        <v>9</v>
      </c>
      <c r="T6" s="43" t="s">
        <v>29</v>
      </c>
      <c r="U6" s="43" t="s">
        <v>30</v>
      </c>
    </row>
    <row r="7" spans="1:21" ht="131.25" customHeight="1" thickTop="1" x14ac:dyDescent="0.25">
      <c r="A7" s="17"/>
      <c r="B7" s="40">
        <v>1</v>
      </c>
      <c r="C7" s="48" t="s">
        <v>33</v>
      </c>
      <c r="D7" s="19">
        <v>10</v>
      </c>
      <c r="E7" s="18" t="s">
        <v>32</v>
      </c>
      <c r="F7" s="72" t="s">
        <v>40</v>
      </c>
      <c r="G7" s="79" t="s">
        <v>10</v>
      </c>
      <c r="H7" s="100"/>
      <c r="I7" s="84" t="s">
        <v>35</v>
      </c>
      <c r="J7" s="79"/>
      <c r="K7" s="84" t="s">
        <v>38</v>
      </c>
      <c r="L7" s="84" t="s">
        <v>37</v>
      </c>
      <c r="M7" s="84" t="s">
        <v>39</v>
      </c>
      <c r="N7" s="97">
        <v>45</v>
      </c>
      <c r="O7" s="20">
        <f>D7*P7</f>
        <v>15000</v>
      </c>
      <c r="P7" s="52">
        <v>1500</v>
      </c>
      <c r="Q7" s="104"/>
      <c r="R7" s="53">
        <f>D7*Q7</f>
        <v>0</v>
      </c>
      <c r="S7" s="54" t="str">
        <f t="shared" ref="S7:S10" si="0">IF(ISNUMBER(Q7), IF(Q7&gt;P7,"NEVYHOVUJE","VYHOVUJE")," ")</f>
        <v xml:space="preserve"> </v>
      </c>
      <c r="T7" s="79"/>
      <c r="U7" s="18" t="s">
        <v>19</v>
      </c>
    </row>
    <row r="8" spans="1:21" ht="249.75" customHeight="1" x14ac:dyDescent="0.25">
      <c r="B8" s="41">
        <v>2</v>
      </c>
      <c r="C8" s="78" t="s">
        <v>49</v>
      </c>
      <c r="D8" s="22">
        <v>5</v>
      </c>
      <c r="E8" s="21" t="s">
        <v>32</v>
      </c>
      <c r="F8" s="73" t="s">
        <v>41</v>
      </c>
      <c r="G8" s="80"/>
      <c r="H8" s="101"/>
      <c r="I8" s="85"/>
      <c r="J8" s="80"/>
      <c r="K8" s="87"/>
      <c r="L8" s="85"/>
      <c r="M8" s="87"/>
      <c r="N8" s="98"/>
      <c r="O8" s="23">
        <f>D8*P8</f>
        <v>40000</v>
      </c>
      <c r="P8" s="55">
        <v>8000</v>
      </c>
      <c r="Q8" s="105"/>
      <c r="R8" s="56">
        <f>D8*Q8</f>
        <v>0</v>
      </c>
      <c r="S8" s="57" t="str">
        <f t="shared" si="0"/>
        <v xml:space="preserve"> </v>
      </c>
      <c r="T8" s="80"/>
      <c r="U8" s="21" t="s">
        <v>19</v>
      </c>
    </row>
    <row r="9" spans="1:21" ht="172.5" customHeight="1" thickBot="1" x14ac:dyDescent="0.3">
      <c r="B9" s="64">
        <v>3</v>
      </c>
      <c r="C9" s="65" t="s">
        <v>34</v>
      </c>
      <c r="D9" s="66">
        <v>2</v>
      </c>
      <c r="E9" s="67" t="s">
        <v>32</v>
      </c>
      <c r="F9" s="74" t="s">
        <v>42</v>
      </c>
      <c r="G9" s="81"/>
      <c r="H9" s="102"/>
      <c r="I9" s="86"/>
      <c r="J9" s="81"/>
      <c r="K9" s="88"/>
      <c r="L9" s="86"/>
      <c r="M9" s="88"/>
      <c r="N9" s="99"/>
      <c r="O9" s="68">
        <f>D9*P9</f>
        <v>7000</v>
      </c>
      <c r="P9" s="69">
        <v>3500</v>
      </c>
      <c r="Q9" s="106"/>
      <c r="R9" s="70">
        <f>D9*Q9</f>
        <v>0</v>
      </c>
      <c r="S9" s="71" t="str">
        <f t="shared" si="0"/>
        <v xml:space="preserve"> </v>
      </c>
      <c r="T9" s="81"/>
      <c r="U9" s="67" t="s">
        <v>19</v>
      </c>
    </row>
    <row r="10" spans="1:21" ht="267.75" customHeight="1" thickBot="1" x14ac:dyDescent="0.3">
      <c r="B10" s="58">
        <v>4</v>
      </c>
      <c r="C10" s="75" t="s">
        <v>46</v>
      </c>
      <c r="D10" s="59">
        <v>1</v>
      </c>
      <c r="E10" s="49" t="s">
        <v>32</v>
      </c>
      <c r="F10" s="76" t="s">
        <v>47</v>
      </c>
      <c r="G10" s="51"/>
      <c r="H10" s="103"/>
      <c r="I10" s="75" t="s">
        <v>35</v>
      </c>
      <c r="J10" s="49"/>
      <c r="K10" s="49" t="s">
        <v>43</v>
      </c>
      <c r="L10" s="49" t="s">
        <v>44</v>
      </c>
      <c r="M10" s="49" t="s">
        <v>45</v>
      </c>
      <c r="N10" s="50">
        <v>35</v>
      </c>
      <c r="O10" s="60">
        <f>D10*P10</f>
        <v>10000</v>
      </c>
      <c r="P10" s="61">
        <v>10000</v>
      </c>
      <c r="Q10" s="107"/>
      <c r="R10" s="62">
        <f>D10*Q10</f>
        <v>0</v>
      </c>
      <c r="S10" s="63" t="str">
        <f t="shared" si="0"/>
        <v xml:space="preserve"> </v>
      </c>
      <c r="T10" s="49"/>
      <c r="U10" s="49" t="s">
        <v>19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M11" s="5"/>
      <c r="N11" s="5"/>
      <c r="O11" s="5"/>
      <c r="R11" s="24"/>
    </row>
    <row r="12" spans="1:21" ht="60.75" customHeight="1" thickTop="1" thickBot="1" x14ac:dyDescent="0.3">
      <c r="B12" s="89" t="s">
        <v>11</v>
      </c>
      <c r="C12" s="89"/>
      <c r="D12" s="89"/>
      <c r="E12" s="89"/>
      <c r="F12" s="89"/>
      <c r="G12" s="89"/>
      <c r="H12" s="89"/>
      <c r="I12" s="89"/>
      <c r="J12" s="12"/>
      <c r="K12" s="7"/>
      <c r="L12" s="7"/>
      <c r="M12" s="7"/>
      <c r="N12" s="25"/>
      <c r="O12" s="25"/>
      <c r="P12" s="26" t="s">
        <v>12</v>
      </c>
      <c r="Q12" s="90" t="s">
        <v>13</v>
      </c>
      <c r="R12" s="91"/>
      <c r="S12" s="92"/>
      <c r="T12" s="16"/>
    </row>
    <row r="13" spans="1:21" ht="33" customHeight="1" thickTop="1" thickBot="1" x14ac:dyDescent="0.3">
      <c r="B13" s="93" t="s">
        <v>14</v>
      </c>
      <c r="C13" s="93"/>
      <c r="D13" s="93"/>
      <c r="E13" s="93"/>
      <c r="F13" s="93"/>
      <c r="G13" s="93"/>
      <c r="H13" s="93"/>
      <c r="I13" s="27"/>
      <c r="K13" s="28"/>
      <c r="L13" s="28"/>
      <c r="M13" s="28"/>
      <c r="N13" s="29"/>
      <c r="O13" s="29"/>
      <c r="P13" s="30">
        <f>SUM(O7:O10)</f>
        <v>72000</v>
      </c>
      <c r="Q13" s="94">
        <f>SUM(R7:R10)</f>
        <v>0</v>
      </c>
      <c r="R13" s="95"/>
      <c r="S13" s="96"/>
    </row>
    <row r="14" spans="1:21" s="31" customFormat="1" ht="15.75" thickTop="1" x14ac:dyDescent="0.25">
      <c r="B14" s="31" t="s">
        <v>15</v>
      </c>
      <c r="U14" s="32"/>
    </row>
    <row r="15" spans="1:21" s="31" customFormat="1" x14ac:dyDescent="0.25">
      <c r="B15" s="33" t="s">
        <v>16</v>
      </c>
      <c r="C15" s="31" t="s">
        <v>17</v>
      </c>
      <c r="U15" s="32"/>
    </row>
    <row r="16" spans="1:21" s="31" customFormat="1" x14ac:dyDescent="0.25">
      <c r="B16" s="33" t="s">
        <v>16</v>
      </c>
      <c r="C16" s="31" t="s">
        <v>18</v>
      </c>
      <c r="U16" s="32"/>
    </row>
    <row r="17" spans="3:21" s="31" customFormat="1" x14ac:dyDescent="0.25">
      <c r="U17" s="32"/>
    </row>
    <row r="18" spans="3:21" s="31" customFormat="1" x14ac:dyDescent="0.25">
      <c r="U18" s="32"/>
    </row>
    <row r="20" spans="3:21" x14ac:dyDescent="0.25">
      <c r="C20" s="5"/>
      <c r="E20" s="5"/>
      <c r="F20" s="5"/>
      <c r="G20" s="5"/>
    </row>
    <row r="21" spans="3:21" x14ac:dyDescent="0.25">
      <c r="C21" s="5"/>
      <c r="E21" s="5"/>
      <c r="F21" s="5"/>
      <c r="G21" s="5"/>
    </row>
    <row r="22" spans="3:21" x14ac:dyDescent="0.25">
      <c r="C22" s="5"/>
      <c r="E22" s="5"/>
      <c r="F22" s="5"/>
      <c r="G22" s="5"/>
    </row>
    <row r="23" spans="3:21" x14ac:dyDescent="0.25">
      <c r="C23" s="5"/>
      <c r="E23" s="5"/>
      <c r="F23" s="5"/>
      <c r="G23" s="5"/>
    </row>
    <row r="24" spans="3:21" x14ac:dyDescent="0.25">
      <c r="C24" s="5"/>
      <c r="E24" s="5"/>
      <c r="F24" s="5"/>
      <c r="G24" s="5"/>
    </row>
    <row r="25" spans="3:21" x14ac:dyDescent="0.25">
      <c r="C25" s="5"/>
      <c r="E25" s="5"/>
      <c r="F25" s="5"/>
      <c r="G25" s="5"/>
    </row>
    <row r="26" spans="3:21" x14ac:dyDescent="0.25">
      <c r="C26" s="5"/>
      <c r="E26" s="5"/>
      <c r="F26" s="5"/>
      <c r="G26" s="5"/>
    </row>
    <row r="27" spans="3:21" x14ac:dyDescent="0.25">
      <c r="C27" s="5"/>
      <c r="E27" s="5"/>
      <c r="F27" s="5"/>
      <c r="G27" s="5"/>
    </row>
    <row r="28" spans="3:21" x14ac:dyDescent="0.25">
      <c r="C28" s="5"/>
      <c r="E28" s="5"/>
      <c r="F28" s="5"/>
      <c r="G28" s="5"/>
    </row>
    <row r="29" spans="3:21" x14ac:dyDescent="0.25">
      <c r="C29" s="5"/>
      <c r="E29" s="5"/>
      <c r="F29" s="5"/>
      <c r="G29" s="5"/>
    </row>
    <row r="30" spans="3:21" x14ac:dyDescent="0.25">
      <c r="C30" s="5"/>
      <c r="E30" s="5"/>
      <c r="F30" s="5"/>
      <c r="G30" s="5"/>
    </row>
    <row r="31" spans="3:21" x14ac:dyDescent="0.25">
      <c r="C31" s="5"/>
      <c r="E31" s="5"/>
      <c r="F31" s="5"/>
      <c r="G31" s="5"/>
    </row>
    <row r="32" spans="3:21" x14ac:dyDescent="0.25">
      <c r="C32" s="5"/>
      <c r="E32" s="5"/>
      <c r="F32" s="5"/>
      <c r="G32" s="5"/>
    </row>
    <row r="33" spans="3:7" x14ac:dyDescent="0.25">
      <c r="C33" s="5"/>
      <c r="E33" s="5"/>
      <c r="F33" s="5"/>
      <c r="G33" s="5"/>
    </row>
    <row r="34" spans="3:7" x14ac:dyDescent="0.25">
      <c r="C34" s="5"/>
      <c r="E34" s="5"/>
      <c r="F34" s="5"/>
      <c r="G34" s="5"/>
    </row>
    <row r="35" spans="3:7" x14ac:dyDescent="0.25">
      <c r="C35" s="5"/>
      <c r="E35" s="5"/>
      <c r="F35" s="5"/>
      <c r="G35" s="5"/>
    </row>
    <row r="36" spans="3:7" x14ac:dyDescent="0.25">
      <c r="C36" s="5"/>
      <c r="E36" s="5"/>
      <c r="F36" s="5"/>
      <c r="G36" s="5"/>
    </row>
    <row r="37" spans="3:7" x14ac:dyDescent="0.25">
      <c r="C37" s="5"/>
      <c r="E37" s="5"/>
      <c r="F37" s="5"/>
      <c r="G37" s="5"/>
    </row>
    <row r="38" spans="3:7" x14ac:dyDescent="0.25">
      <c r="C38" s="5"/>
      <c r="E38" s="5"/>
      <c r="F38" s="5"/>
      <c r="G38" s="5"/>
    </row>
    <row r="39" spans="3:7" x14ac:dyDescent="0.25">
      <c r="C39" s="5"/>
      <c r="E39" s="5"/>
      <c r="F39" s="5"/>
      <c r="G39" s="5"/>
    </row>
    <row r="40" spans="3:7" x14ac:dyDescent="0.25">
      <c r="C40" s="5"/>
      <c r="E40" s="5"/>
      <c r="F40" s="5"/>
      <c r="G40" s="5"/>
    </row>
    <row r="41" spans="3:7" x14ac:dyDescent="0.25">
      <c r="C41" s="5"/>
      <c r="E41" s="5"/>
      <c r="F41" s="5"/>
      <c r="G41" s="5"/>
    </row>
    <row r="42" spans="3:7" x14ac:dyDescent="0.25">
      <c r="C42" s="5"/>
      <c r="E42" s="5"/>
      <c r="F42" s="5"/>
      <c r="G42" s="5"/>
    </row>
    <row r="43" spans="3:7" x14ac:dyDescent="0.25">
      <c r="C43" s="5"/>
      <c r="E43" s="5"/>
      <c r="F43" s="5"/>
      <c r="G43" s="5"/>
    </row>
    <row r="44" spans="3:7" x14ac:dyDescent="0.25">
      <c r="C44" s="5"/>
      <c r="E44" s="5"/>
      <c r="F44" s="5"/>
      <c r="G44" s="5"/>
    </row>
    <row r="45" spans="3:7" x14ac:dyDescent="0.25">
      <c r="C45" s="5"/>
      <c r="E45" s="5"/>
      <c r="F45" s="5"/>
      <c r="G45" s="5"/>
    </row>
    <row r="46" spans="3:7" x14ac:dyDescent="0.25">
      <c r="C46" s="5"/>
      <c r="E46" s="5"/>
      <c r="F46" s="5"/>
      <c r="G46" s="5"/>
    </row>
    <row r="47" spans="3:7" x14ac:dyDescent="0.25">
      <c r="C47" s="5"/>
      <c r="E47" s="5"/>
      <c r="F47" s="5"/>
      <c r="G47" s="5"/>
    </row>
    <row r="48" spans="3:7" x14ac:dyDescent="0.25">
      <c r="C48" s="5"/>
      <c r="E48" s="5"/>
      <c r="F48" s="5"/>
      <c r="G48" s="5"/>
    </row>
  </sheetData>
  <sheetProtection algorithmName="SHA-512" hashValue="af7l5WmuAfwuQbRJ6YJ+jYWm64UXWe4RZTpVqrHIEw2qtn2WKzBt4K+c6OJPSxUv2XSPT/v+/0Tmsqw62868+w==" saltValue="H3L64vDaaz1N8MP82rRKuQ==" spinCount="100000" sheet="1" objects="1" scenarios="1" selectLockedCells="1"/>
  <mergeCells count="13">
    <mergeCell ref="B12:I12"/>
    <mergeCell ref="Q12:S12"/>
    <mergeCell ref="B13:H13"/>
    <mergeCell ref="Q13:S13"/>
    <mergeCell ref="L7:L9"/>
    <mergeCell ref="M7:M9"/>
    <mergeCell ref="N7:N9"/>
    <mergeCell ref="T7:T9"/>
    <mergeCell ref="B1:D1"/>
    <mergeCell ref="I7:I9"/>
    <mergeCell ref="J7:J9"/>
    <mergeCell ref="K7:K9"/>
    <mergeCell ref="G7:G9"/>
  </mergeCells>
  <phoneticPr fontId="17" type="noConversion"/>
  <conditionalFormatting sqref="B7:B10 D7:D10">
    <cfRule type="containsBlanks" dxfId="11" priority="47">
      <formula>LEN(TRIM(B7))=0</formula>
    </cfRule>
  </conditionalFormatting>
  <conditionalFormatting sqref="B7:B10">
    <cfRule type="cellIs" dxfId="10" priority="42" operator="greaterThanOrEqual">
      <formula>1</formula>
    </cfRule>
  </conditionalFormatting>
  <conditionalFormatting sqref="S7:S10">
    <cfRule type="cellIs" dxfId="9" priority="21" operator="equal">
      <formula>"VYHOVUJE"</formula>
    </cfRule>
  </conditionalFormatting>
  <conditionalFormatting sqref="S7:S10">
    <cfRule type="cellIs" dxfId="8" priority="20" operator="equal">
      <formula>"NEVYHOVUJE"</formula>
    </cfRule>
  </conditionalFormatting>
  <conditionalFormatting sqref="H7:H10 Q8:Q10">
    <cfRule type="containsBlanks" dxfId="7" priority="17">
      <formula>LEN(TRIM(H7))=0</formula>
    </cfRule>
  </conditionalFormatting>
  <conditionalFormatting sqref="H7">
    <cfRule type="containsBlanks" dxfId="6" priority="16">
      <formula>LEN(TRIM(H7))=0</formula>
    </cfRule>
  </conditionalFormatting>
  <conditionalFormatting sqref="H7:H10 Q8:Q10">
    <cfRule type="notContainsBlanks" dxfId="5" priority="15">
      <formula>LEN(TRIM(H7))&gt;0</formula>
    </cfRule>
  </conditionalFormatting>
  <conditionalFormatting sqref="H7:H10 Q7:Q10">
    <cfRule type="notContainsBlanks" dxfId="4" priority="14">
      <formula>LEN(TRIM(H7))&gt;0</formula>
    </cfRule>
  </conditionalFormatting>
  <conditionalFormatting sqref="H7:H10">
    <cfRule type="notContainsBlanks" dxfId="3" priority="13">
      <formula>LEN(TRIM(H7))&gt;0</formula>
    </cfRule>
  </conditionalFormatting>
  <conditionalFormatting sqref="Q7">
    <cfRule type="containsBlanks" dxfId="2" priority="7">
      <formula>LEN(TRIM(Q7))=0</formula>
    </cfRule>
  </conditionalFormatting>
  <conditionalFormatting sqref="Q7">
    <cfRule type="notContainsBlanks" dxfId="1" priority="6">
      <formula>LEN(TRIM(Q7))&gt;0</formula>
    </cfRule>
  </conditionalFormatting>
  <dataValidations count="1">
    <dataValidation type="list" showInputMessage="1" showErrorMessage="1" sqref="E7:E10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U7:U9 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2022-05-27T07:47:37Z</cp:lastPrinted>
  <dcterms:created xsi:type="dcterms:W3CDTF">2014-03-05T12:43:32Z</dcterms:created>
  <dcterms:modified xsi:type="dcterms:W3CDTF">2022-06-24T06:23:36Z</dcterms:modified>
</cp:coreProperties>
</file>